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s-A2" sheetId="1" r:id="rId1"/>
    <sheet name="Igcse" sheetId="3" r:id="rId2"/>
  </sheets>
  <calcPr calcId="152511"/>
</workbook>
</file>

<file path=xl/calcChain.xml><?xml version="1.0" encoding="utf-8"?>
<calcChain xmlns="http://schemas.openxmlformats.org/spreadsheetml/2006/main">
  <c r="N5" i="3" l="1"/>
  <c r="N6" i="3"/>
  <c r="O6" i="3" s="1"/>
  <c r="N7" i="3"/>
  <c r="O7" i="3" s="1"/>
  <c r="N8" i="3"/>
  <c r="O8" i="3" s="1"/>
  <c r="N9" i="3"/>
  <c r="O9" i="3" s="1"/>
  <c r="N10" i="3"/>
  <c r="O10" i="3" s="1"/>
  <c r="N11" i="3"/>
  <c r="O11" i="3" s="1"/>
  <c r="N12" i="3"/>
  <c r="O12" i="3" s="1"/>
  <c r="N4" i="3"/>
  <c r="O5" i="3"/>
  <c r="O4" i="3"/>
  <c r="M31" i="1"/>
  <c r="M32" i="1"/>
  <c r="M33" i="1"/>
  <c r="N33" i="1" s="1"/>
  <c r="M34" i="1"/>
  <c r="N34" i="1" s="1"/>
  <c r="M35" i="1"/>
  <c r="M36" i="1"/>
  <c r="M37" i="1"/>
  <c r="N37" i="1" s="1"/>
  <c r="M30" i="1"/>
  <c r="N30" i="1" s="1"/>
  <c r="M5" i="1"/>
  <c r="M6" i="1"/>
  <c r="M7" i="1"/>
  <c r="M8" i="1"/>
  <c r="N8" i="1" s="1"/>
  <c r="M9" i="1"/>
  <c r="M10" i="1"/>
  <c r="N10" i="1" s="1"/>
  <c r="M11" i="1"/>
  <c r="N11" i="1" s="1"/>
  <c r="M12" i="1"/>
  <c r="N12" i="1" s="1"/>
  <c r="M13" i="1"/>
  <c r="M14" i="1"/>
  <c r="M15" i="1"/>
  <c r="N15" i="1" s="1"/>
  <c r="M16" i="1"/>
  <c r="N16" i="1" s="1"/>
  <c r="M17" i="1"/>
  <c r="M18" i="1"/>
  <c r="M19" i="1"/>
  <c r="N19" i="1" s="1"/>
  <c r="M20" i="1"/>
  <c r="N20" i="1" s="1"/>
  <c r="M21" i="1"/>
  <c r="M22" i="1"/>
  <c r="N22" i="1" s="1"/>
  <c r="M23" i="1"/>
  <c r="N23" i="1" s="1"/>
  <c r="M24" i="1"/>
  <c r="N24" i="1" s="1"/>
  <c r="M25" i="1"/>
  <c r="M26" i="1"/>
  <c r="N26" i="1" s="1"/>
  <c r="M27" i="1"/>
  <c r="N27" i="1" s="1"/>
  <c r="M4" i="1"/>
  <c r="N4" i="1" s="1"/>
  <c r="N35" i="1"/>
  <c r="N36" i="1"/>
  <c r="N31" i="1"/>
  <c r="N32" i="1"/>
  <c r="N25" i="1"/>
  <c r="N18" i="1"/>
  <c r="N21" i="1"/>
  <c r="N6" i="1"/>
  <c r="N7" i="1"/>
  <c r="N9" i="1"/>
  <c r="N13" i="1"/>
  <c r="N14" i="1"/>
  <c r="N17" i="1"/>
  <c r="N5" i="1"/>
</calcChain>
</file>

<file path=xl/sharedStrings.xml><?xml version="1.0" encoding="utf-8"?>
<sst xmlns="http://schemas.openxmlformats.org/spreadsheetml/2006/main" count="117" uniqueCount="36">
  <si>
    <t>SUBJECT</t>
  </si>
  <si>
    <t>LEVEL</t>
  </si>
  <si>
    <t>A*</t>
  </si>
  <si>
    <t>A</t>
  </si>
  <si>
    <t>B</t>
  </si>
  <si>
    <t>C</t>
  </si>
  <si>
    <t>D</t>
  </si>
  <si>
    <t>E</t>
  </si>
  <si>
    <t>F</t>
  </si>
  <si>
    <t>G</t>
  </si>
  <si>
    <t>U</t>
  </si>
  <si>
    <t>Class</t>
  </si>
  <si>
    <t>Teacher</t>
  </si>
  <si>
    <t>Unit</t>
  </si>
  <si>
    <t>Biology</t>
  </si>
  <si>
    <t>AS</t>
  </si>
  <si>
    <t>TOTAL</t>
  </si>
  <si>
    <t>Average</t>
  </si>
  <si>
    <t>A2</t>
  </si>
  <si>
    <t>Chemistry</t>
  </si>
  <si>
    <t>Physics</t>
  </si>
  <si>
    <t>Maths</t>
  </si>
  <si>
    <t>C12</t>
  </si>
  <si>
    <t>C34</t>
  </si>
  <si>
    <t>M1</t>
  </si>
  <si>
    <t>S1</t>
  </si>
  <si>
    <t>CERTIFICATES</t>
  </si>
  <si>
    <t>A Level</t>
  </si>
  <si>
    <t>19 Mayıs TMK Summer 2018 Edexcel Statistics</t>
  </si>
  <si>
    <t>Igcse</t>
  </si>
  <si>
    <t>English 2nd</t>
  </si>
  <si>
    <t>9,10</t>
  </si>
  <si>
    <t>Geography</t>
  </si>
  <si>
    <t>German</t>
  </si>
  <si>
    <t>ICT</t>
  </si>
  <si>
    <t>Turkish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</si>
</sst>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1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P28" sqref="P28"/>
    </sheetView>
  </sheetViews>
  <sheetFormatPr defaultRowHeight="15" x14ac:dyDescent="0.25"/>
  <cols>
    <col min="1" max="1" width="10.28515625" style="1" customWidth="1"/>
    <col min="2" max="2" width="9.140625" style="1"/>
    <col min="3" max="3" width="8.140625" style="1" customWidth="1"/>
    <col min="4" max="4" width="6" style="1" customWidth="1"/>
    <col min="5" max="5" width="16.85546875" style="1" customWidth="1"/>
    <col min="6" max="12" width="8.140625" style="1" customWidth="1"/>
    <col min="13" max="16384" width="9.140625" style="1"/>
  </cols>
  <sheetData>
    <row r="1" spans="1:14" ht="15.75" thickBot="1" x14ac:dyDescent="0.3">
      <c r="A1" s="44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x14ac:dyDescent="0.25">
      <c r="A2" s="20" t="s">
        <v>0</v>
      </c>
      <c r="B2" s="21" t="s">
        <v>13</v>
      </c>
      <c r="C2" s="21" t="s">
        <v>1</v>
      </c>
      <c r="D2" s="21" t="s">
        <v>11</v>
      </c>
      <c r="E2" s="21" t="s">
        <v>12</v>
      </c>
      <c r="F2" s="21" t="s">
        <v>2</v>
      </c>
      <c r="G2" s="21" t="s">
        <v>3</v>
      </c>
      <c r="H2" s="21" t="s">
        <v>4</v>
      </c>
      <c r="I2" s="21" t="s">
        <v>5</v>
      </c>
      <c r="J2" s="21" t="s">
        <v>6</v>
      </c>
      <c r="K2" s="21" t="s">
        <v>7</v>
      </c>
      <c r="L2" s="21" t="s">
        <v>10</v>
      </c>
      <c r="M2" s="21" t="s">
        <v>16</v>
      </c>
      <c r="N2" s="22" t="s">
        <v>17</v>
      </c>
    </row>
    <row r="3" spans="1:14" ht="15.75" thickBot="1" x14ac:dyDescent="0.3">
      <c r="A3" s="23"/>
      <c r="B3" s="24"/>
      <c r="C3" s="24"/>
      <c r="D3" s="24"/>
      <c r="E3" s="24"/>
      <c r="F3" s="24">
        <v>120</v>
      </c>
      <c r="G3" s="24">
        <v>100</v>
      </c>
      <c r="H3" s="24">
        <v>80</v>
      </c>
      <c r="I3" s="24">
        <v>60</v>
      </c>
      <c r="J3" s="24">
        <v>40</v>
      </c>
      <c r="K3" s="24">
        <v>20</v>
      </c>
      <c r="L3" s="24">
        <v>0</v>
      </c>
      <c r="M3" s="24"/>
      <c r="N3" s="25"/>
    </row>
    <row r="4" spans="1:14" x14ac:dyDescent="0.25">
      <c r="A4" s="18" t="s">
        <v>14</v>
      </c>
      <c r="B4" s="4">
        <v>2</v>
      </c>
      <c r="C4" s="4" t="s">
        <v>15</v>
      </c>
      <c r="D4" s="4">
        <v>11</v>
      </c>
      <c r="E4" s="4"/>
      <c r="F4" s="4"/>
      <c r="G4" s="4">
        <v>2</v>
      </c>
      <c r="H4" s="4">
        <v>1</v>
      </c>
      <c r="I4" s="4">
        <v>1</v>
      </c>
      <c r="J4" s="4"/>
      <c r="K4" s="4"/>
      <c r="L4" s="4">
        <v>1</v>
      </c>
      <c r="M4" s="4">
        <f>F4*120+G4*100+H4*80+I4*60+J4*40+K4*20</f>
        <v>340</v>
      </c>
      <c r="N4" s="19">
        <f t="shared" ref="N4:N27" si="0">M4/SUM(F4:L4)</f>
        <v>68</v>
      </c>
    </row>
    <row r="5" spans="1:14" x14ac:dyDescent="0.25">
      <c r="A5" s="8" t="s">
        <v>14</v>
      </c>
      <c r="B5" s="3">
        <v>3</v>
      </c>
      <c r="C5" s="3" t="s">
        <v>15</v>
      </c>
      <c r="D5" s="3">
        <v>11</v>
      </c>
      <c r="E5" s="3"/>
      <c r="F5" s="3"/>
      <c r="G5" s="3">
        <v>2</v>
      </c>
      <c r="H5" s="3">
        <v>3</v>
      </c>
      <c r="I5" s="3"/>
      <c r="J5" s="3"/>
      <c r="K5" s="3"/>
      <c r="L5" s="3">
        <v>1</v>
      </c>
      <c r="M5" s="3">
        <f t="shared" ref="M5:M27" si="1">F5*120+G5*100+H5*80+I5*60+J5*40+K5*20</f>
        <v>440</v>
      </c>
      <c r="N5" s="9">
        <f t="shared" si="0"/>
        <v>73.333333333333329</v>
      </c>
    </row>
    <row r="6" spans="1:14" ht="15.75" thickBot="1" x14ac:dyDescent="0.3">
      <c r="A6" s="10" t="s">
        <v>14</v>
      </c>
      <c r="B6" s="11" t="s">
        <v>15</v>
      </c>
      <c r="C6" s="11"/>
      <c r="D6" s="11">
        <v>11</v>
      </c>
      <c r="E6" s="11"/>
      <c r="F6" s="11"/>
      <c r="G6" s="11">
        <v>4</v>
      </c>
      <c r="H6" s="11">
        <v>4</v>
      </c>
      <c r="I6" s="11">
        <v>2</v>
      </c>
      <c r="J6" s="11"/>
      <c r="K6" s="11"/>
      <c r="L6" s="11">
        <v>2</v>
      </c>
      <c r="M6" s="11">
        <f t="shared" si="1"/>
        <v>840</v>
      </c>
      <c r="N6" s="12">
        <f t="shared" si="0"/>
        <v>70</v>
      </c>
    </row>
    <row r="7" spans="1:14" x14ac:dyDescent="0.25">
      <c r="A7" s="5" t="s">
        <v>14</v>
      </c>
      <c r="B7" s="6">
        <v>4</v>
      </c>
      <c r="C7" s="6" t="s">
        <v>18</v>
      </c>
      <c r="D7" s="6">
        <v>12</v>
      </c>
      <c r="E7" s="6"/>
      <c r="F7" s="6"/>
      <c r="G7" s="6"/>
      <c r="H7" s="6"/>
      <c r="I7" s="6">
        <v>1</v>
      </c>
      <c r="J7" s="6"/>
      <c r="K7" s="6"/>
      <c r="L7" s="6"/>
      <c r="M7" s="6">
        <f t="shared" si="1"/>
        <v>60</v>
      </c>
      <c r="N7" s="7">
        <f t="shared" si="0"/>
        <v>60</v>
      </c>
    </row>
    <row r="8" spans="1:14" x14ac:dyDescent="0.25">
      <c r="A8" s="8" t="s">
        <v>14</v>
      </c>
      <c r="B8" s="3">
        <v>5</v>
      </c>
      <c r="C8" s="3" t="s">
        <v>18</v>
      </c>
      <c r="D8" s="3">
        <v>12</v>
      </c>
      <c r="E8" s="3"/>
      <c r="F8" s="3"/>
      <c r="G8" s="3">
        <v>1</v>
      </c>
      <c r="H8" s="3">
        <v>1</v>
      </c>
      <c r="I8" s="3">
        <v>1</v>
      </c>
      <c r="J8" s="3"/>
      <c r="K8" s="3"/>
      <c r="L8" s="3"/>
      <c r="M8" s="3">
        <f t="shared" si="1"/>
        <v>240</v>
      </c>
      <c r="N8" s="9">
        <f t="shared" si="0"/>
        <v>80</v>
      </c>
    </row>
    <row r="9" spans="1:14" x14ac:dyDescent="0.25">
      <c r="A9" s="8" t="s">
        <v>14</v>
      </c>
      <c r="B9" s="3">
        <v>6</v>
      </c>
      <c r="C9" s="3" t="s">
        <v>18</v>
      </c>
      <c r="D9" s="3">
        <v>12</v>
      </c>
      <c r="E9" s="3"/>
      <c r="F9" s="3"/>
      <c r="G9" s="3"/>
      <c r="H9" s="3">
        <v>1</v>
      </c>
      <c r="I9" s="3"/>
      <c r="J9" s="3">
        <v>2</v>
      </c>
      <c r="K9" s="3"/>
      <c r="L9" s="3"/>
      <c r="M9" s="3">
        <f t="shared" si="1"/>
        <v>160</v>
      </c>
      <c r="N9" s="9">
        <f t="shared" si="0"/>
        <v>53.333333333333336</v>
      </c>
    </row>
    <row r="10" spans="1:14" ht="15.75" thickBot="1" x14ac:dyDescent="0.3">
      <c r="A10" s="10" t="s">
        <v>14</v>
      </c>
      <c r="B10" s="11" t="s">
        <v>18</v>
      </c>
      <c r="C10" s="11"/>
      <c r="D10" s="11">
        <v>12</v>
      </c>
      <c r="E10" s="11"/>
      <c r="F10" s="11"/>
      <c r="G10" s="11">
        <v>1</v>
      </c>
      <c r="H10" s="11">
        <v>2</v>
      </c>
      <c r="I10" s="11">
        <v>2</v>
      </c>
      <c r="J10" s="11">
        <v>2</v>
      </c>
      <c r="K10" s="11"/>
      <c r="L10" s="11"/>
      <c r="M10" s="11">
        <f t="shared" si="1"/>
        <v>460</v>
      </c>
      <c r="N10" s="12">
        <f t="shared" si="0"/>
        <v>65.714285714285708</v>
      </c>
    </row>
    <row r="11" spans="1:14" x14ac:dyDescent="0.25">
      <c r="A11" s="5" t="s">
        <v>19</v>
      </c>
      <c r="B11" s="6">
        <v>2</v>
      </c>
      <c r="C11" s="6" t="s">
        <v>15</v>
      </c>
      <c r="D11" s="6">
        <v>11</v>
      </c>
      <c r="E11" s="6"/>
      <c r="F11" s="6"/>
      <c r="G11" s="6">
        <v>2</v>
      </c>
      <c r="H11" s="6"/>
      <c r="I11" s="6">
        <v>2</v>
      </c>
      <c r="J11" s="6">
        <v>1</v>
      </c>
      <c r="K11" s="6"/>
      <c r="L11" s="6">
        <v>5</v>
      </c>
      <c r="M11" s="6">
        <f t="shared" si="1"/>
        <v>360</v>
      </c>
      <c r="N11" s="7">
        <f t="shared" si="0"/>
        <v>36</v>
      </c>
    </row>
    <row r="12" spans="1:14" x14ac:dyDescent="0.25">
      <c r="A12" s="8" t="s">
        <v>19</v>
      </c>
      <c r="B12" s="3">
        <v>3</v>
      </c>
      <c r="C12" s="3" t="s">
        <v>15</v>
      </c>
      <c r="D12" s="3">
        <v>11</v>
      </c>
      <c r="E12" s="3"/>
      <c r="F12" s="3"/>
      <c r="G12" s="3">
        <v>3</v>
      </c>
      <c r="H12" s="3">
        <v>2</v>
      </c>
      <c r="I12" s="3">
        <v>1</v>
      </c>
      <c r="J12" s="3"/>
      <c r="K12" s="3">
        <v>1</v>
      </c>
      <c r="L12" s="3">
        <v>4</v>
      </c>
      <c r="M12" s="3">
        <f t="shared" si="1"/>
        <v>540</v>
      </c>
      <c r="N12" s="9">
        <f t="shared" si="0"/>
        <v>49.090909090909093</v>
      </c>
    </row>
    <row r="13" spans="1:14" ht="15.75" thickBot="1" x14ac:dyDescent="0.3">
      <c r="A13" s="10" t="s">
        <v>19</v>
      </c>
      <c r="B13" s="11" t="s">
        <v>15</v>
      </c>
      <c r="C13" s="11"/>
      <c r="D13" s="11">
        <v>11</v>
      </c>
      <c r="E13" s="11"/>
      <c r="F13" s="11"/>
      <c r="G13" s="11">
        <v>5</v>
      </c>
      <c r="H13" s="11">
        <v>2</v>
      </c>
      <c r="I13" s="11">
        <v>3</v>
      </c>
      <c r="J13" s="11">
        <v>1</v>
      </c>
      <c r="K13" s="11">
        <v>1</v>
      </c>
      <c r="L13" s="11">
        <v>9</v>
      </c>
      <c r="M13" s="11">
        <f t="shared" si="1"/>
        <v>900</v>
      </c>
      <c r="N13" s="12">
        <f t="shared" si="0"/>
        <v>42.857142857142854</v>
      </c>
    </row>
    <row r="14" spans="1:14" x14ac:dyDescent="0.25">
      <c r="A14" s="5" t="s">
        <v>19</v>
      </c>
      <c r="B14" s="6">
        <v>4</v>
      </c>
      <c r="C14" s="6" t="s">
        <v>18</v>
      </c>
      <c r="D14" s="6">
        <v>12</v>
      </c>
      <c r="E14" s="6"/>
      <c r="F14" s="6"/>
      <c r="G14" s="6"/>
      <c r="H14" s="6"/>
      <c r="I14" s="6"/>
      <c r="J14" s="6">
        <v>1</v>
      </c>
      <c r="K14" s="6"/>
      <c r="L14" s="6"/>
      <c r="M14" s="6">
        <f t="shared" si="1"/>
        <v>40</v>
      </c>
      <c r="N14" s="7">
        <f t="shared" si="0"/>
        <v>40</v>
      </c>
    </row>
    <row r="15" spans="1:14" x14ac:dyDescent="0.25">
      <c r="A15" s="8" t="s">
        <v>19</v>
      </c>
      <c r="B15" s="3">
        <v>5</v>
      </c>
      <c r="C15" s="3" t="s">
        <v>18</v>
      </c>
      <c r="D15" s="3">
        <v>12</v>
      </c>
      <c r="E15" s="3"/>
      <c r="F15" s="3"/>
      <c r="G15" s="3">
        <v>1</v>
      </c>
      <c r="H15" s="3"/>
      <c r="I15" s="3">
        <v>1</v>
      </c>
      <c r="J15" s="3"/>
      <c r="K15" s="3"/>
      <c r="L15" s="3">
        <v>1</v>
      </c>
      <c r="M15" s="3">
        <f t="shared" si="1"/>
        <v>160</v>
      </c>
      <c r="N15" s="9">
        <f t="shared" si="0"/>
        <v>53.333333333333336</v>
      </c>
    </row>
    <row r="16" spans="1:14" x14ac:dyDescent="0.25">
      <c r="A16" s="8" t="s">
        <v>19</v>
      </c>
      <c r="B16" s="3">
        <v>6</v>
      </c>
      <c r="C16" s="3" t="s">
        <v>18</v>
      </c>
      <c r="D16" s="3">
        <v>12</v>
      </c>
      <c r="E16" s="3"/>
      <c r="F16" s="3">
        <v>1</v>
      </c>
      <c r="G16" s="3">
        <v>1</v>
      </c>
      <c r="H16" s="3"/>
      <c r="I16" s="3"/>
      <c r="J16" s="3">
        <v>1</v>
      </c>
      <c r="K16" s="3"/>
      <c r="L16" s="3"/>
      <c r="M16" s="3">
        <f t="shared" si="1"/>
        <v>260</v>
      </c>
      <c r="N16" s="9">
        <f t="shared" si="0"/>
        <v>86.666666666666671</v>
      </c>
    </row>
    <row r="17" spans="1:14" ht="15.75" thickBot="1" x14ac:dyDescent="0.3">
      <c r="A17" s="10" t="s">
        <v>19</v>
      </c>
      <c r="B17" s="11" t="s">
        <v>18</v>
      </c>
      <c r="C17" s="11"/>
      <c r="D17" s="11">
        <v>12</v>
      </c>
      <c r="E17" s="11"/>
      <c r="F17" s="11"/>
      <c r="G17" s="11">
        <v>3</v>
      </c>
      <c r="H17" s="11"/>
      <c r="I17" s="11">
        <v>1</v>
      </c>
      <c r="J17" s="11">
        <v>2</v>
      </c>
      <c r="K17" s="11"/>
      <c r="L17" s="11">
        <v>1</v>
      </c>
      <c r="M17" s="11">
        <f t="shared" si="1"/>
        <v>440</v>
      </c>
      <c r="N17" s="12">
        <f t="shared" si="0"/>
        <v>62.857142857142854</v>
      </c>
    </row>
    <row r="18" spans="1:14" x14ac:dyDescent="0.25">
      <c r="A18" s="5" t="s">
        <v>20</v>
      </c>
      <c r="B18" s="6">
        <v>2</v>
      </c>
      <c r="C18" s="6" t="s">
        <v>15</v>
      </c>
      <c r="D18" s="6">
        <v>11</v>
      </c>
      <c r="E18" s="6"/>
      <c r="F18" s="6"/>
      <c r="G18" s="6">
        <v>2</v>
      </c>
      <c r="H18" s="6"/>
      <c r="I18" s="6">
        <v>3</v>
      </c>
      <c r="J18" s="6"/>
      <c r="K18" s="6">
        <v>1</v>
      </c>
      <c r="L18" s="6">
        <v>5</v>
      </c>
      <c r="M18" s="6">
        <f t="shared" si="1"/>
        <v>400</v>
      </c>
      <c r="N18" s="13">
        <f t="shared" si="0"/>
        <v>36.363636363636367</v>
      </c>
    </row>
    <row r="19" spans="1:14" x14ac:dyDescent="0.25">
      <c r="A19" s="8" t="s">
        <v>20</v>
      </c>
      <c r="B19" s="3">
        <v>3</v>
      </c>
      <c r="C19" s="3" t="s">
        <v>15</v>
      </c>
      <c r="D19" s="3">
        <v>11</v>
      </c>
      <c r="E19" s="3"/>
      <c r="F19" s="3"/>
      <c r="G19" s="3">
        <v>1</v>
      </c>
      <c r="H19" s="3">
        <v>1</v>
      </c>
      <c r="I19" s="3">
        <v>1</v>
      </c>
      <c r="J19" s="3">
        <v>3</v>
      </c>
      <c r="K19" s="3">
        <v>1</v>
      </c>
      <c r="L19" s="3">
        <v>4</v>
      </c>
      <c r="M19" s="3">
        <f t="shared" si="1"/>
        <v>380</v>
      </c>
      <c r="N19" s="14">
        <f t="shared" si="0"/>
        <v>34.545454545454547</v>
      </c>
    </row>
    <row r="20" spans="1:14" ht="15.75" thickBot="1" x14ac:dyDescent="0.3">
      <c r="A20" s="10" t="s">
        <v>20</v>
      </c>
      <c r="B20" s="11" t="s">
        <v>15</v>
      </c>
      <c r="C20" s="11"/>
      <c r="D20" s="11">
        <v>11</v>
      </c>
      <c r="E20" s="11"/>
      <c r="F20" s="11"/>
      <c r="G20" s="11">
        <v>3</v>
      </c>
      <c r="H20" s="11">
        <v>1</v>
      </c>
      <c r="I20" s="11">
        <v>4</v>
      </c>
      <c r="J20" s="11">
        <v>3</v>
      </c>
      <c r="K20" s="11">
        <v>2</v>
      </c>
      <c r="L20" s="11">
        <v>9</v>
      </c>
      <c r="M20" s="11">
        <f t="shared" si="1"/>
        <v>780</v>
      </c>
      <c r="N20" s="12">
        <f t="shared" si="0"/>
        <v>35.454545454545453</v>
      </c>
    </row>
    <row r="21" spans="1:14" x14ac:dyDescent="0.25">
      <c r="A21" s="5" t="s">
        <v>20</v>
      </c>
      <c r="B21" s="6">
        <v>5</v>
      </c>
      <c r="C21" s="6" t="s">
        <v>18</v>
      </c>
      <c r="D21" s="6">
        <v>12</v>
      </c>
      <c r="E21" s="6"/>
      <c r="F21" s="6">
        <v>1</v>
      </c>
      <c r="G21" s="6"/>
      <c r="H21" s="6"/>
      <c r="I21" s="6">
        <v>1</v>
      </c>
      <c r="J21" s="6"/>
      <c r="K21" s="6"/>
      <c r="L21" s="6"/>
      <c r="M21" s="6">
        <f t="shared" si="1"/>
        <v>180</v>
      </c>
      <c r="N21" s="13">
        <f t="shared" si="0"/>
        <v>90</v>
      </c>
    </row>
    <row r="22" spans="1:14" x14ac:dyDescent="0.25">
      <c r="A22" s="8" t="s">
        <v>20</v>
      </c>
      <c r="B22" s="3">
        <v>6</v>
      </c>
      <c r="C22" s="3" t="s">
        <v>18</v>
      </c>
      <c r="D22" s="3">
        <v>12</v>
      </c>
      <c r="E22" s="3"/>
      <c r="F22" s="3">
        <v>1</v>
      </c>
      <c r="G22" s="3"/>
      <c r="H22" s="3">
        <v>1</v>
      </c>
      <c r="I22" s="3"/>
      <c r="J22" s="3"/>
      <c r="K22" s="3"/>
      <c r="L22" s="3"/>
      <c r="M22" s="3">
        <f t="shared" si="1"/>
        <v>200</v>
      </c>
      <c r="N22" s="14">
        <f t="shared" si="0"/>
        <v>100</v>
      </c>
    </row>
    <row r="23" spans="1:14" ht="15.75" thickBot="1" x14ac:dyDescent="0.3">
      <c r="A23" s="10" t="s">
        <v>20</v>
      </c>
      <c r="B23" s="11" t="s">
        <v>18</v>
      </c>
      <c r="C23" s="11"/>
      <c r="D23" s="11">
        <v>12</v>
      </c>
      <c r="E23" s="11"/>
      <c r="F23" s="11">
        <v>2</v>
      </c>
      <c r="G23" s="11"/>
      <c r="H23" s="11">
        <v>1</v>
      </c>
      <c r="I23" s="11">
        <v>1</v>
      </c>
      <c r="J23" s="11"/>
      <c r="K23" s="11"/>
      <c r="L23" s="11"/>
      <c r="M23" s="11">
        <f t="shared" si="1"/>
        <v>380</v>
      </c>
      <c r="N23" s="12">
        <f t="shared" si="0"/>
        <v>95</v>
      </c>
    </row>
    <row r="24" spans="1:14" x14ac:dyDescent="0.25">
      <c r="A24" s="5" t="s">
        <v>21</v>
      </c>
      <c r="B24" s="6" t="s">
        <v>22</v>
      </c>
      <c r="C24" s="6" t="s">
        <v>15</v>
      </c>
      <c r="D24" s="6">
        <v>11</v>
      </c>
      <c r="E24" s="6"/>
      <c r="F24" s="6"/>
      <c r="G24" s="6">
        <v>1</v>
      </c>
      <c r="H24" s="6">
        <v>2</v>
      </c>
      <c r="I24" s="6"/>
      <c r="J24" s="6"/>
      <c r="K24" s="6"/>
      <c r="L24" s="6"/>
      <c r="M24" s="6">
        <f t="shared" si="1"/>
        <v>260</v>
      </c>
      <c r="N24" s="13">
        <f t="shared" si="0"/>
        <v>86.666666666666671</v>
      </c>
    </row>
    <row r="25" spans="1:14" x14ac:dyDescent="0.25">
      <c r="A25" s="8" t="s">
        <v>21</v>
      </c>
      <c r="B25" s="3" t="s">
        <v>23</v>
      </c>
      <c r="C25" s="3" t="s">
        <v>18</v>
      </c>
      <c r="D25" s="3">
        <v>12</v>
      </c>
      <c r="E25" s="3"/>
      <c r="F25" s="3"/>
      <c r="G25" s="3">
        <v>1</v>
      </c>
      <c r="H25" s="3">
        <v>1</v>
      </c>
      <c r="I25" s="3">
        <v>1</v>
      </c>
      <c r="J25" s="3"/>
      <c r="K25" s="3">
        <v>3</v>
      </c>
      <c r="L25" s="3"/>
      <c r="M25" s="3">
        <f t="shared" si="1"/>
        <v>300</v>
      </c>
      <c r="N25" s="14">
        <f t="shared" si="0"/>
        <v>50</v>
      </c>
    </row>
    <row r="26" spans="1:14" x14ac:dyDescent="0.25">
      <c r="A26" s="8" t="s">
        <v>21</v>
      </c>
      <c r="B26" s="3" t="s">
        <v>24</v>
      </c>
      <c r="C26" s="3"/>
      <c r="D26" s="3">
        <v>11</v>
      </c>
      <c r="E26" s="3"/>
      <c r="F26" s="3"/>
      <c r="G26" s="3"/>
      <c r="H26" s="3">
        <v>1</v>
      </c>
      <c r="I26" s="3"/>
      <c r="J26" s="3"/>
      <c r="K26" s="3">
        <v>2</v>
      </c>
      <c r="L26" s="3"/>
      <c r="M26" s="3">
        <f t="shared" si="1"/>
        <v>120</v>
      </c>
      <c r="N26" s="14">
        <f t="shared" si="0"/>
        <v>40</v>
      </c>
    </row>
    <row r="27" spans="1:14" ht="15.75" thickBot="1" x14ac:dyDescent="0.3">
      <c r="A27" s="15" t="s">
        <v>21</v>
      </c>
      <c r="B27" s="16" t="s">
        <v>25</v>
      </c>
      <c r="C27" s="16"/>
      <c r="D27" s="16">
        <v>12</v>
      </c>
      <c r="E27" s="16"/>
      <c r="F27" s="16"/>
      <c r="G27" s="16">
        <v>4</v>
      </c>
      <c r="H27" s="16">
        <v>1</v>
      </c>
      <c r="I27" s="16">
        <v>1</v>
      </c>
      <c r="J27" s="16">
        <v>1</v>
      </c>
      <c r="K27" s="16">
        <v>4</v>
      </c>
      <c r="L27" s="16">
        <v>3</v>
      </c>
      <c r="M27" s="16">
        <f t="shared" si="1"/>
        <v>660</v>
      </c>
      <c r="N27" s="17">
        <f t="shared" si="0"/>
        <v>47.142857142857146</v>
      </c>
    </row>
    <row r="28" spans="1:14" ht="75.75" customHeight="1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ht="15.75" thickBot="1" x14ac:dyDescent="0.3">
      <c r="A29" s="41" t="s">
        <v>26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4" x14ac:dyDescent="0.25">
      <c r="A30" s="5" t="s">
        <v>14</v>
      </c>
      <c r="B30" s="6" t="s">
        <v>15</v>
      </c>
      <c r="C30" s="6"/>
      <c r="D30" s="6"/>
      <c r="E30" s="6"/>
      <c r="F30" s="6"/>
      <c r="G30" s="6">
        <v>3</v>
      </c>
      <c r="H30" s="6">
        <v>1</v>
      </c>
      <c r="I30" s="6">
        <v>1</v>
      </c>
      <c r="J30" s="6"/>
      <c r="K30" s="6"/>
      <c r="L30" s="6">
        <v>1</v>
      </c>
      <c r="M30" s="6">
        <f>F30*120+G30*100+H30*80+I30*60+J30*40+K30*20</f>
        <v>440</v>
      </c>
      <c r="N30" s="13">
        <f t="shared" ref="N30:N37" si="2">M30/SUM(F30:L30)</f>
        <v>73.333333333333329</v>
      </c>
    </row>
    <row r="31" spans="1:14" x14ac:dyDescent="0.25">
      <c r="A31" s="8" t="s">
        <v>19</v>
      </c>
      <c r="B31" s="3" t="s">
        <v>15</v>
      </c>
      <c r="C31" s="3"/>
      <c r="D31" s="3"/>
      <c r="E31" s="3"/>
      <c r="F31" s="3"/>
      <c r="G31" s="3">
        <v>2</v>
      </c>
      <c r="H31" s="3">
        <v>2</v>
      </c>
      <c r="I31" s="3">
        <v>1</v>
      </c>
      <c r="J31" s="3">
        <v>1</v>
      </c>
      <c r="K31" s="3"/>
      <c r="L31" s="3">
        <v>4</v>
      </c>
      <c r="M31" s="3">
        <f t="shared" ref="M31:M37" si="3">F31*120+G31*100+H31*80+I31*60+J31*40+K31*20</f>
        <v>460</v>
      </c>
      <c r="N31" s="14">
        <f t="shared" si="2"/>
        <v>46</v>
      </c>
    </row>
    <row r="32" spans="1:14" x14ac:dyDescent="0.25">
      <c r="A32" s="8" t="s">
        <v>20</v>
      </c>
      <c r="B32" s="3" t="s">
        <v>15</v>
      </c>
      <c r="C32" s="3"/>
      <c r="D32" s="3"/>
      <c r="E32" s="3"/>
      <c r="F32" s="3"/>
      <c r="G32" s="3">
        <v>2</v>
      </c>
      <c r="H32" s="3"/>
      <c r="I32" s="3">
        <v>3</v>
      </c>
      <c r="J32" s="3"/>
      <c r="K32" s="3">
        <v>1</v>
      </c>
      <c r="L32" s="3">
        <v>5</v>
      </c>
      <c r="M32" s="3">
        <f t="shared" si="3"/>
        <v>400</v>
      </c>
      <c r="N32" s="14">
        <f t="shared" si="2"/>
        <v>36.363636363636367</v>
      </c>
    </row>
    <row r="33" spans="1:14" x14ac:dyDescent="0.25">
      <c r="A33" s="8" t="s">
        <v>21</v>
      </c>
      <c r="B33" s="3" t="s">
        <v>15</v>
      </c>
      <c r="C33" s="3"/>
      <c r="D33" s="3"/>
      <c r="E33" s="3"/>
      <c r="F33" s="3"/>
      <c r="G33" s="3">
        <v>4</v>
      </c>
      <c r="H33" s="3">
        <v>2</v>
      </c>
      <c r="I33" s="3">
        <v>3</v>
      </c>
      <c r="J33" s="3">
        <v>2</v>
      </c>
      <c r="K33" s="3">
        <v>1</v>
      </c>
      <c r="L33" s="3">
        <v>4</v>
      </c>
      <c r="M33" s="3">
        <f t="shared" si="3"/>
        <v>840</v>
      </c>
      <c r="N33" s="14">
        <f t="shared" si="2"/>
        <v>52.5</v>
      </c>
    </row>
    <row r="34" spans="1:14" x14ac:dyDescent="0.25">
      <c r="A34" s="8" t="s">
        <v>14</v>
      </c>
      <c r="B34" s="3" t="s">
        <v>27</v>
      </c>
      <c r="C34" s="3"/>
      <c r="D34" s="3"/>
      <c r="E34" s="3"/>
      <c r="F34" s="3"/>
      <c r="G34" s="3">
        <v>1</v>
      </c>
      <c r="H34" s="3"/>
      <c r="I34" s="3">
        <v>2</v>
      </c>
      <c r="J34" s="3"/>
      <c r="K34" s="3"/>
      <c r="L34" s="3"/>
      <c r="M34" s="3">
        <f t="shared" si="3"/>
        <v>220</v>
      </c>
      <c r="N34" s="14">
        <f t="shared" si="2"/>
        <v>73.333333333333329</v>
      </c>
    </row>
    <row r="35" spans="1:14" x14ac:dyDescent="0.25">
      <c r="A35" s="8" t="s">
        <v>19</v>
      </c>
      <c r="B35" s="3" t="s">
        <v>27</v>
      </c>
      <c r="C35" s="3"/>
      <c r="D35" s="3"/>
      <c r="E35" s="3"/>
      <c r="F35" s="3">
        <v>1</v>
      </c>
      <c r="G35" s="3">
        <v>1</v>
      </c>
      <c r="H35" s="3"/>
      <c r="I35" s="3"/>
      <c r="J35" s="3">
        <v>1</v>
      </c>
      <c r="K35" s="3"/>
      <c r="L35" s="3"/>
      <c r="M35" s="3">
        <f t="shared" si="3"/>
        <v>260</v>
      </c>
      <c r="N35" s="14">
        <f t="shared" si="2"/>
        <v>86.666666666666671</v>
      </c>
    </row>
    <row r="36" spans="1:14" x14ac:dyDescent="0.25">
      <c r="A36" s="8" t="s">
        <v>20</v>
      </c>
      <c r="B36" s="3" t="s">
        <v>27</v>
      </c>
      <c r="C36" s="3"/>
      <c r="D36" s="3"/>
      <c r="E36" s="3"/>
      <c r="F36" s="3">
        <v>1</v>
      </c>
      <c r="G36" s="3"/>
      <c r="H36" s="3">
        <v>1</v>
      </c>
      <c r="I36" s="3"/>
      <c r="J36" s="3"/>
      <c r="K36" s="3"/>
      <c r="L36" s="3"/>
      <c r="M36" s="3">
        <f t="shared" si="3"/>
        <v>200</v>
      </c>
      <c r="N36" s="14">
        <f t="shared" si="2"/>
        <v>100</v>
      </c>
    </row>
    <row r="37" spans="1:14" ht="15.75" thickBot="1" x14ac:dyDescent="0.3">
      <c r="A37" s="15" t="s">
        <v>21</v>
      </c>
      <c r="B37" s="16" t="s">
        <v>27</v>
      </c>
      <c r="C37" s="16"/>
      <c r="D37" s="16"/>
      <c r="E37" s="16"/>
      <c r="F37" s="16"/>
      <c r="G37" s="16">
        <v>2</v>
      </c>
      <c r="H37" s="16">
        <v>1</v>
      </c>
      <c r="I37" s="16"/>
      <c r="J37" s="16">
        <v>3</v>
      </c>
      <c r="K37" s="16"/>
      <c r="L37" s="16"/>
      <c r="M37" s="16">
        <f t="shared" si="3"/>
        <v>400</v>
      </c>
      <c r="N37" s="17">
        <f t="shared" si="2"/>
        <v>66.666666666666671</v>
      </c>
    </row>
    <row r="38" spans="1:14" x14ac:dyDescent="0.25">
      <c r="N38" s="2"/>
    </row>
    <row r="39" spans="1:14" x14ac:dyDescent="0.25">
      <c r="N39" s="2"/>
    </row>
  </sheetData>
  <mergeCells count="2">
    <mergeCell ref="A29:N29"/>
    <mergeCell ref="A1:N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M14" sqref="M14"/>
    </sheetView>
  </sheetViews>
  <sheetFormatPr defaultRowHeight="15" x14ac:dyDescent="0.25"/>
  <cols>
    <col min="1" max="1" width="14" style="1" customWidth="1"/>
    <col min="2" max="2" width="8.140625" style="1" customWidth="1"/>
    <col min="3" max="3" width="6.85546875" style="1" customWidth="1"/>
    <col min="4" max="4" width="16.85546875" style="1" customWidth="1"/>
    <col min="5" max="12" width="8.140625" style="1" customWidth="1"/>
    <col min="13" max="13" width="6.28515625" style="1" customWidth="1"/>
    <col min="14" max="16384" width="9.140625" style="1"/>
  </cols>
  <sheetData>
    <row r="1" spans="1:15" ht="15.75" thickBot="1" x14ac:dyDescent="0.3">
      <c r="A1" s="44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x14ac:dyDescent="0.25">
      <c r="A2" s="20" t="s">
        <v>0</v>
      </c>
      <c r="B2" s="21" t="s">
        <v>1</v>
      </c>
      <c r="C2" s="21" t="s">
        <v>11</v>
      </c>
      <c r="D2" s="21" t="s">
        <v>12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16</v>
      </c>
      <c r="O2" s="22" t="s">
        <v>17</v>
      </c>
    </row>
    <row r="3" spans="1:15" ht="15.75" thickBot="1" x14ac:dyDescent="0.3">
      <c r="A3" s="34"/>
      <c r="B3" s="35"/>
      <c r="C3" s="35"/>
      <c r="D3" s="35"/>
      <c r="E3" s="35">
        <v>120</v>
      </c>
      <c r="F3" s="35">
        <v>100</v>
      </c>
      <c r="G3" s="35">
        <v>80</v>
      </c>
      <c r="H3" s="35">
        <v>60</v>
      </c>
      <c r="I3" s="35">
        <v>40</v>
      </c>
      <c r="J3" s="35">
        <v>20</v>
      </c>
      <c r="K3" s="35">
        <v>10</v>
      </c>
      <c r="L3" s="35">
        <v>5</v>
      </c>
      <c r="M3" s="35">
        <v>0</v>
      </c>
      <c r="N3" s="35"/>
      <c r="O3" s="36"/>
    </row>
    <row r="4" spans="1:15" ht="18.75" x14ac:dyDescent="0.25">
      <c r="A4" s="32" t="s">
        <v>14</v>
      </c>
      <c r="B4" s="6" t="s">
        <v>29</v>
      </c>
      <c r="C4" s="6">
        <v>10</v>
      </c>
      <c r="D4" s="6"/>
      <c r="E4" s="6">
        <v>5</v>
      </c>
      <c r="F4" s="6">
        <v>2</v>
      </c>
      <c r="G4" s="6">
        <v>3</v>
      </c>
      <c r="H4" s="6">
        <v>2</v>
      </c>
      <c r="I4" s="6">
        <v>1</v>
      </c>
      <c r="J4" s="6"/>
      <c r="K4" s="6"/>
      <c r="L4" s="6"/>
      <c r="M4" s="6"/>
      <c r="N4" s="6">
        <f>E4*120+F4*100+G4*80+H4*60+I4*40+J4*20+K4*10+L4*5</f>
        <v>1200</v>
      </c>
      <c r="O4" s="7">
        <f>N4/SUM(E4:M4)</f>
        <v>92.307692307692307</v>
      </c>
    </row>
    <row r="5" spans="1:15" ht="18.75" x14ac:dyDescent="0.25">
      <c r="A5" s="31" t="s">
        <v>19</v>
      </c>
      <c r="B5" s="3" t="s">
        <v>29</v>
      </c>
      <c r="C5" s="3">
        <v>10</v>
      </c>
      <c r="D5" s="3"/>
      <c r="E5" s="3">
        <v>6</v>
      </c>
      <c r="F5" s="3">
        <v>1</v>
      </c>
      <c r="G5" s="3">
        <v>2</v>
      </c>
      <c r="H5" s="3">
        <v>4</v>
      </c>
      <c r="I5" s="3">
        <v>1</v>
      </c>
      <c r="J5" s="3"/>
      <c r="K5" s="3">
        <v>1</v>
      </c>
      <c r="L5" s="3"/>
      <c r="M5" s="3"/>
      <c r="N5" s="3">
        <f t="shared" ref="N5:N12" si="0">E5*120+F5*100+G5*80+H5*60+I5*40+J5*20+K5*10+L5*5</f>
        <v>1270</v>
      </c>
      <c r="O5" s="9">
        <f t="shared" ref="O5:O12" si="1">N5/SUM(E5:M5)</f>
        <v>84.666666666666671</v>
      </c>
    </row>
    <row r="6" spans="1:15" ht="18.75" x14ac:dyDescent="0.25">
      <c r="A6" s="38" t="s">
        <v>30</v>
      </c>
      <c r="B6" s="39" t="s">
        <v>29</v>
      </c>
      <c r="C6" s="40" t="s">
        <v>31</v>
      </c>
      <c r="D6" s="39"/>
      <c r="E6" s="39">
        <v>1</v>
      </c>
      <c r="F6" s="39">
        <v>2</v>
      </c>
      <c r="G6" s="39">
        <v>5</v>
      </c>
      <c r="H6" s="39">
        <v>8</v>
      </c>
      <c r="I6" s="39">
        <v>4</v>
      </c>
      <c r="J6" s="39">
        <v>2</v>
      </c>
      <c r="K6" s="39">
        <v>1</v>
      </c>
      <c r="L6" s="39">
        <v>1</v>
      </c>
      <c r="M6" s="39"/>
      <c r="N6" s="3">
        <f t="shared" si="0"/>
        <v>1415</v>
      </c>
      <c r="O6" s="9">
        <f t="shared" si="1"/>
        <v>58.958333333333336</v>
      </c>
    </row>
    <row r="7" spans="1:15" ht="18.75" x14ac:dyDescent="0.25">
      <c r="A7" s="38" t="s">
        <v>32</v>
      </c>
      <c r="B7" s="39" t="s">
        <v>29</v>
      </c>
      <c r="C7" s="39">
        <v>10</v>
      </c>
      <c r="D7" s="39"/>
      <c r="E7" s="39"/>
      <c r="F7" s="39">
        <v>1</v>
      </c>
      <c r="G7" s="39"/>
      <c r="H7" s="39"/>
      <c r="I7" s="39">
        <v>1</v>
      </c>
      <c r="J7" s="39">
        <v>1</v>
      </c>
      <c r="K7" s="39"/>
      <c r="L7" s="39"/>
      <c r="M7" s="39"/>
      <c r="N7" s="3">
        <f t="shared" si="0"/>
        <v>160</v>
      </c>
      <c r="O7" s="9">
        <f t="shared" si="1"/>
        <v>53.333333333333336</v>
      </c>
    </row>
    <row r="8" spans="1:15" ht="18.75" x14ac:dyDescent="0.25">
      <c r="A8" s="38" t="s">
        <v>33</v>
      </c>
      <c r="B8" s="39" t="s">
        <v>29</v>
      </c>
      <c r="C8" s="39">
        <v>10</v>
      </c>
      <c r="D8" s="39"/>
      <c r="E8" s="39">
        <v>3</v>
      </c>
      <c r="F8" s="39">
        <v>5</v>
      </c>
      <c r="G8" s="39">
        <v>1</v>
      </c>
      <c r="H8" s="39"/>
      <c r="I8" s="39"/>
      <c r="J8" s="39"/>
      <c r="K8" s="39"/>
      <c r="L8" s="39"/>
      <c r="M8" s="39"/>
      <c r="N8" s="3">
        <f t="shared" si="0"/>
        <v>940</v>
      </c>
      <c r="O8" s="9">
        <f t="shared" si="1"/>
        <v>104.44444444444444</v>
      </c>
    </row>
    <row r="9" spans="1:15" ht="18.75" x14ac:dyDescent="0.25">
      <c r="A9" s="38" t="s">
        <v>34</v>
      </c>
      <c r="B9" s="39" t="s">
        <v>29</v>
      </c>
      <c r="C9" s="39">
        <v>10</v>
      </c>
      <c r="D9" s="39"/>
      <c r="E9" s="39"/>
      <c r="F9" s="39"/>
      <c r="G9" s="39">
        <v>1</v>
      </c>
      <c r="H9" s="39">
        <v>1</v>
      </c>
      <c r="I9" s="39">
        <v>1</v>
      </c>
      <c r="J9" s="39"/>
      <c r="K9" s="39"/>
      <c r="L9" s="39"/>
      <c r="M9" s="39"/>
      <c r="N9" s="3">
        <f t="shared" si="0"/>
        <v>180</v>
      </c>
      <c r="O9" s="9">
        <f t="shared" si="1"/>
        <v>60</v>
      </c>
    </row>
    <row r="10" spans="1:15" ht="18.75" x14ac:dyDescent="0.25">
      <c r="A10" s="38" t="s">
        <v>21</v>
      </c>
      <c r="B10" s="39" t="s">
        <v>29</v>
      </c>
      <c r="C10" s="39">
        <v>9</v>
      </c>
      <c r="D10" s="39"/>
      <c r="E10" s="39">
        <v>8</v>
      </c>
      <c r="F10" s="39">
        <v>5</v>
      </c>
      <c r="G10" s="39">
        <v>1</v>
      </c>
      <c r="H10" s="39">
        <v>3</v>
      </c>
      <c r="I10" s="39"/>
      <c r="J10" s="39"/>
      <c r="K10" s="39"/>
      <c r="L10" s="39"/>
      <c r="M10" s="39"/>
      <c r="N10" s="3">
        <f t="shared" si="0"/>
        <v>1720</v>
      </c>
      <c r="O10" s="9">
        <f t="shared" si="1"/>
        <v>101.17647058823529</v>
      </c>
    </row>
    <row r="11" spans="1:15" ht="18.75" x14ac:dyDescent="0.25">
      <c r="A11" s="31" t="s">
        <v>20</v>
      </c>
      <c r="B11" s="3" t="s">
        <v>29</v>
      </c>
      <c r="C11" s="3">
        <v>10</v>
      </c>
      <c r="D11" s="3"/>
      <c r="E11" s="3">
        <v>7</v>
      </c>
      <c r="F11" s="3">
        <v>2</v>
      </c>
      <c r="G11" s="3">
        <v>4</v>
      </c>
      <c r="H11" s="3">
        <v>3</v>
      </c>
      <c r="I11" s="3">
        <v>1</v>
      </c>
      <c r="J11" s="3"/>
      <c r="K11" s="3">
        <v>1</v>
      </c>
      <c r="L11" s="3"/>
      <c r="M11" s="3"/>
      <c r="N11" s="3">
        <f t="shared" si="0"/>
        <v>1590</v>
      </c>
      <c r="O11" s="9">
        <f t="shared" si="1"/>
        <v>88.333333333333329</v>
      </c>
    </row>
    <row r="12" spans="1:15" ht="19.5" thickBot="1" x14ac:dyDescent="0.3">
      <c r="A12" s="33" t="s">
        <v>35</v>
      </c>
      <c r="B12" s="16" t="s">
        <v>29</v>
      </c>
      <c r="C12" s="16">
        <v>9</v>
      </c>
      <c r="D12" s="16"/>
      <c r="E12" s="16">
        <v>17</v>
      </c>
      <c r="F12" s="16">
        <v>1</v>
      </c>
      <c r="G12" s="16"/>
      <c r="H12" s="16"/>
      <c r="I12" s="16"/>
      <c r="J12" s="16"/>
      <c r="K12" s="16"/>
      <c r="L12" s="16"/>
      <c r="M12" s="16"/>
      <c r="N12" s="16">
        <f t="shared" si="0"/>
        <v>2140</v>
      </c>
      <c r="O12" s="37">
        <f t="shared" si="1"/>
        <v>118.88888888888889</v>
      </c>
    </row>
    <row r="13" spans="1:1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9"/>
    </row>
    <row r="14" spans="1:1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9"/>
    </row>
    <row r="15" spans="1:15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9"/>
    </row>
    <row r="16" spans="1:1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9"/>
    </row>
    <row r="17" spans="1:15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9"/>
    </row>
    <row r="18" spans="1:15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9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9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/>
    </row>
    <row r="21" spans="1:1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9"/>
    </row>
    <row r="22" spans="1:1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/>
    </row>
    <row r="23" spans="1:1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9"/>
    </row>
    <row r="24" spans="1:1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/>
    </row>
    <row r="25" spans="1:1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9"/>
    </row>
    <row r="26" spans="1:1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9"/>
    </row>
    <row r="27" spans="1:1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9"/>
    </row>
    <row r="28" spans="1:15" ht="75.75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9"/>
    </row>
    <row r="29" spans="1:15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9"/>
    </row>
    <row r="31" spans="1:15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9"/>
    </row>
    <row r="32" spans="1:1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9"/>
    </row>
    <row r="33" spans="1:1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9"/>
    </row>
    <row r="34" spans="1:1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9"/>
    </row>
    <row r="35" spans="1:1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9"/>
    </row>
    <row r="36" spans="1:1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9"/>
    </row>
    <row r="37" spans="1:1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9"/>
    </row>
    <row r="38" spans="1:15" x14ac:dyDescent="0.25">
      <c r="O38" s="2"/>
    </row>
    <row r="39" spans="1:15" x14ac:dyDescent="0.25">
      <c r="O39" s="2"/>
    </row>
  </sheetData>
  <mergeCells count="2">
    <mergeCell ref="A1:O1"/>
    <mergeCell ref="A29:O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As-A2</vt:lpstr>
      <vt:lpstr>Igcse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2018-08-27T08:18:14Z</dcterms:modified>
</cp:coreProperties>
</file>